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MESSI BAGS" sheetId="1" r:id="rId1"/>
  </sheets>
  <externalReferences>
    <externalReference r:id="rId2"/>
  </externalReferences>
  <definedNames>
    <definedName name="_xlnm._FilterDatabase" localSheetId="0" hidden="1">'MESSI BAGS'!$A$1:$N$14</definedName>
  </definedNames>
  <calcPr calcId="152511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L15" i="1"/>
</calcChain>
</file>

<file path=xl/sharedStrings.xml><?xml version="1.0" encoding="utf-8"?>
<sst xmlns="http://schemas.openxmlformats.org/spreadsheetml/2006/main" count="98" uniqueCount="63">
  <si>
    <t>Image</t>
  </si>
  <si>
    <t>Brand Description</t>
  </si>
  <si>
    <t>Material Description</t>
  </si>
  <si>
    <t>Material Color Description</t>
  </si>
  <si>
    <t>MSRP</t>
  </si>
  <si>
    <t>UPC</t>
  </si>
  <si>
    <t>Messi</t>
  </si>
  <si>
    <t>14MSC110-BLU</t>
  </si>
  <si>
    <t>Backpack</t>
  </si>
  <si>
    <t>Blue</t>
  </si>
  <si>
    <t>14MSC110-BLK</t>
  </si>
  <si>
    <t>Black</t>
  </si>
  <si>
    <t>14MS2470-BLK</t>
  </si>
  <si>
    <t>MESSI KIDS BACKPACK - Legend</t>
  </si>
  <si>
    <t>14MS2470-BLU</t>
  </si>
  <si>
    <t>MESSI KIDS BACKPACK</t>
  </si>
  <si>
    <t>1422DBOJC-DKB</t>
  </si>
  <si>
    <t>Dark Blue</t>
  </si>
  <si>
    <t>14MSC102-BLU</t>
  </si>
  <si>
    <t>Cinch</t>
  </si>
  <si>
    <t>14MSC102-BLK</t>
  </si>
  <si>
    <t>1420DBRJC-ABL</t>
  </si>
  <si>
    <t>Argentina Blue</t>
  </si>
  <si>
    <t>14MSC107-BLK</t>
  </si>
  <si>
    <t>Duffle</t>
  </si>
  <si>
    <t>14MSC107-BLU</t>
  </si>
  <si>
    <t>1422DBXMS-DKB</t>
  </si>
  <si>
    <t>DK BLUE/LIGHT BLUE</t>
  </si>
  <si>
    <t>1422DBXMS-PKB</t>
  </si>
  <si>
    <t>BLACK/PINK</t>
  </si>
  <si>
    <t>14MSC102-BGR</t>
  </si>
  <si>
    <t>black/goat</t>
  </si>
  <si>
    <t>TOTAL</t>
  </si>
  <si>
    <t>885919765338</t>
  </si>
  <si>
    <t>885919765406</t>
  </si>
  <si>
    <t>885919765390</t>
  </si>
  <si>
    <t>885919765345</t>
  </si>
  <si>
    <t>885919750044</t>
  </si>
  <si>
    <t>885919765369</t>
  </si>
  <si>
    <t>885919765352</t>
  </si>
  <si>
    <t>885919750051</t>
  </si>
  <si>
    <t>885919765383</t>
  </si>
  <si>
    <t>Item#</t>
  </si>
  <si>
    <t>QTY AVAILABLE</t>
  </si>
  <si>
    <t>YOUR QTY</t>
  </si>
  <si>
    <t>YOUR OFFER</t>
  </si>
  <si>
    <t>Case Pack</t>
  </si>
  <si>
    <t>Amazon Link</t>
  </si>
  <si>
    <t>https://www.amazon.com/Messi-Lifestyle-Backpack-Bookbag-Adjustable/dp/B0DFFZB353</t>
  </si>
  <si>
    <t>https://www.amazon.com/Messi-Lifestyle-Backpack-Bookbag-Adjustable/dp/B0DFFR6Q1Z</t>
  </si>
  <si>
    <t>amazon.com/dp/B0DFFRNZL6/ref=sspa_dk_detail_5?psc=1&amp;pd_rd_i=B0DFFRNZL6&amp;pd_rd_w=XgAvX&amp;content-id=amzn1.sym.8c2f9165-8e93-42a1-8313-73d3809141a2&amp;pf_rd_p=8c2f9165-8e93-42a1-8313-73d3809141a2&amp;pf_rd_r=8D2S16Y07Q9PWRZJS9AV&amp;pd_rd_wg=lH5hm&amp;pd_rd_r=fd88e02a-3bbb-40dd-affc-2521dcc6c839&amp;sp_csd=d2lkZ2V0TmFtZT1zcF9kZXRhaWw</t>
  </si>
  <si>
    <t>https://www.amazon.com/dp/B0DFFQR1MR/ref=sspa_dk_detail_5?pd_rd_i=B0DFFRNZL6&amp;pd_rd_w=XgAvX&amp;content-id=amzn1.sym.8c2f9165-8e93-42a1-8313-73d3809141a2&amp;pf_rd_p=8c2f9165-8e93-42a1-8313-73d3809141a2&amp;pf_rd_r=8D2S16Y07Q9PWRZJS9AV&amp;pd_rd_wg=lH5hm&amp;pd_rd_r=fd88e02a-3bbb-40dd-affc-2521dcc6c839&amp;sp_csd=d2lkZ2V0TmFtZT1zcF9kZXRhaWw&amp;th=1&amp;psc=1</t>
  </si>
  <si>
    <t>https://www.amazon.com/Messi-Drawstring-School-Backpack-Argentina/dp/B0D6BF3C2H/ref=ast_sto_dp_puis</t>
  </si>
  <si>
    <t>amazon.com/Messi-Lifestyle-Drawstring-Pocket-Comfortable/dp/B0DFFRXTS4/ref=ast_sto_dp_puis</t>
  </si>
  <si>
    <t>https://www.amazon.com/Messi-Lifestyle-Drawstring-Pocket-Comfortable/dp/B0DFG3H662/ref=ast_sto_dp_puis?th=1</t>
  </si>
  <si>
    <t>amazon.com/Messi-Lifestyle-Backpack-Bookbag-Adjustable/dp/B0DFFYD583/ref=ast_sto_dp_puis?ufe=app_do%3Aamzn1.fos.df0d0cc7-83fa-4a85-b7bd-5d4f1fffe633</t>
  </si>
  <si>
    <t>https://www.amazon.com/Messi-Lifestyle-Backpack-Bookbag-Adjustable/dp/B0DFFJH8MQ/ref=ast_sto_dp_puis?ufe=app_do%3Aamzn1.fos.df0d0cc7-83fa-4a85-b7bd-5d4f1fffe633&amp;th=1</t>
  </si>
  <si>
    <t>SIZE</t>
  </si>
  <si>
    <t>15 X 13 X 8</t>
  </si>
  <si>
    <t>17 X 13 X 9</t>
  </si>
  <si>
    <t>16 X 13</t>
  </si>
  <si>
    <t>24 X 11 X 13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</si>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</sst>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(* #,##0_);_(* \(#,##0\);_(* &quot;-&quot;??_);_(@_)"/>
    <numFmt numFmtId="169" formatCode="&quot;$&quot;#,##0.0"/>
    <numFmt numFmtId="170" formatCode="_([$$-409]* #,##0.00_);_([$$-409]* \(#,##0.00\);_([$$-409]* &quot;-&quot;??_);_(@_)"/>
  </numFmts>
  <fonts count="7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0"/>
      <color indexed="9"/>
      <name val="Arial"/>
      <family val="2"/>
    </font>
    <font>
      <b/>
      <sz val="14"/>
      <color indexed="10"/>
      <name val="Aptos Narrow"/>
      <family val="2"/>
    </font>
    <font>
      <sz val="11"/>
      <color theme="1"/>
      <name val="Aptos Narrow"/>
      <family val="2"/>
    </font>
    <font>
      <u/>
      <sz val="11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3" fontId="5" fillId="0" borderId="1" xfId="5" applyNumberFormat="1" applyBorder="1" applyAlignment="1">
      <alignment vertical="center" wrapText="1"/>
    </xf>
    <xf numFmtId="0" fontId="5" fillId="0" borderId="1" xfId="5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5" fillId="0" borderId="1" xfId="5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5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5" fontId="0" fillId="0" borderId="0" xfId="0" applyNumberFormat="1"/>
    <xf numFmtId="1" fontId="0" fillId="0" borderId="1" xfId="0" quotePrefix="1" applyNumberFormat="1" applyBorder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 applyAlignment="1">
      <alignment horizontal="center" vertical="center"/>
    </xf>
    <xf numFmtId="1" fontId="5" fillId="0" borderId="1" xfId="5" applyNumberFormat="1" applyBorder="1" applyAlignment="1">
      <alignment horizontal="center" vertical="center" wrapText="1"/>
    </xf>
    <xf numFmtId="1" fontId="0" fillId="0" borderId="1" xfId="5" applyNumberFormat="1" applyFont="1" applyBorder="1" applyAlignment="1">
      <alignment horizontal="center" vertical="center" wrapText="1"/>
    </xf>
    <xf numFmtId="1" fontId="0" fillId="0" borderId="0" xfId="0" applyNumberFormat="1"/>
    <xf numFmtId="1" fontId="6" fillId="0" borderId="1" xfId="4" applyNumberFormat="1" applyBorder="1" applyAlignment="1">
      <alignment horizontal="center" vertical="center" wrapText="1"/>
    </xf>
    <xf numFmtId="169" fontId="0" fillId="2" borderId="1" xfId="0" applyNumberForma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Currency 2" xfId="3"/>
    <cellStyle name="Hyperlink" xfId="4" builtinId="8"/>
    <cellStyle name="Normal" xfId="0" builtinId="0"/>
    <cellStyle name="Normal 3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(&quot;$&quot;* #,##0.00_);_(&quot;$&quot;* \(#,##0.00\);_(&quot;$&quot;* &quot;-&quot;??_);_(@_)"/>
      <fill>
        <patternFill patternType="solid">
          <fgColor indexed="64"/>
          <bgColor indexed="13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indexed="13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0"/>
        <name val="Aptos Narrow"/>
        <scheme val="none"/>
      </font>
      <numFmt numFmtId="170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scheme val="none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scheme val="none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numFmt numFmtId="167" formatCode="&quot;$&quot;#,##0.00"/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8</xdr:row>
      <xdr:rowOff>85725</xdr:rowOff>
    </xdr:from>
    <xdr:to>
      <xdr:col>0</xdr:col>
      <xdr:colOff>1114425</xdr:colOff>
      <xdr:row>8</xdr:row>
      <xdr:rowOff>1066800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639300"/>
          <a:ext cx="914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4</xdr:row>
      <xdr:rowOff>47625</xdr:rowOff>
    </xdr:from>
    <xdr:to>
      <xdr:col>0</xdr:col>
      <xdr:colOff>1333500</xdr:colOff>
      <xdr:row>4</xdr:row>
      <xdr:rowOff>1371600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5" y="4533900"/>
          <a:ext cx="11144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</xdr:row>
      <xdr:rowOff>47625</xdr:rowOff>
    </xdr:from>
    <xdr:to>
      <xdr:col>0</xdr:col>
      <xdr:colOff>1257300</xdr:colOff>
      <xdr:row>1</xdr:row>
      <xdr:rowOff>1276350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733425"/>
          <a:ext cx="10668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</xdr:row>
      <xdr:rowOff>38100</xdr:rowOff>
    </xdr:from>
    <xdr:to>
      <xdr:col>0</xdr:col>
      <xdr:colOff>1228725</xdr:colOff>
      <xdr:row>2</xdr:row>
      <xdr:rowOff>1276350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1990725"/>
          <a:ext cx="10001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</xdr:row>
      <xdr:rowOff>47625</xdr:rowOff>
    </xdr:from>
    <xdr:to>
      <xdr:col>0</xdr:col>
      <xdr:colOff>1247775</xdr:colOff>
      <xdr:row>3</xdr:row>
      <xdr:rowOff>1266825</xdr:rowOff>
    </xdr:to>
    <xdr:pic>
      <xdr:nvPicPr>
        <xdr:cNvPr id="1029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8125" y="3267075"/>
          <a:ext cx="10096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</xdr:row>
      <xdr:rowOff>38100</xdr:rowOff>
    </xdr:from>
    <xdr:to>
      <xdr:col>0</xdr:col>
      <xdr:colOff>1285875</xdr:colOff>
      <xdr:row>5</xdr:row>
      <xdr:rowOff>1228725</xdr:rowOff>
    </xdr:to>
    <xdr:pic>
      <xdr:nvPicPr>
        <xdr:cNvPr id="1030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" y="5791200"/>
          <a:ext cx="1047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104775</xdr:rowOff>
    </xdr:from>
    <xdr:to>
      <xdr:col>0</xdr:col>
      <xdr:colOff>1438275</xdr:colOff>
      <xdr:row>9</xdr:row>
      <xdr:rowOff>1171575</xdr:rowOff>
    </xdr:to>
    <xdr:pic>
      <xdr:nvPicPr>
        <xdr:cNvPr id="10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0925175"/>
          <a:ext cx="13716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10</xdr:row>
      <xdr:rowOff>114300</xdr:rowOff>
    </xdr:from>
    <xdr:to>
      <xdr:col>0</xdr:col>
      <xdr:colOff>1409700</xdr:colOff>
      <xdr:row>10</xdr:row>
      <xdr:rowOff>1152525</xdr:rowOff>
    </xdr:to>
    <xdr:pic>
      <xdr:nvPicPr>
        <xdr:cNvPr id="10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" y="12201525"/>
          <a:ext cx="13525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11</xdr:row>
      <xdr:rowOff>47625</xdr:rowOff>
    </xdr:from>
    <xdr:to>
      <xdr:col>0</xdr:col>
      <xdr:colOff>1333500</xdr:colOff>
      <xdr:row>11</xdr:row>
      <xdr:rowOff>1238250</xdr:rowOff>
    </xdr:to>
    <xdr:pic>
      <xdr:nvPicPr>
        <xdr:cNvPr id="10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13401675"/>
          <a:ext cx="1209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</xdr:row>
      <xdr:rowOff>47625</xdr:rowOff>
    </xdr:from>
    <xdr:to>
      <xdr:col>0</xdr:col>
      <xdr:colOff>1323975</xdr:colOff>
      <xdr:row>12</xdr:row>
      <xdr:rowOff>1247775</xdr:rowOff>
    </xdr:to>
    <xdr:pic>
      <xdr:nvPicPr>
        <xdr:cNvPr id="1034" name="landingImage" descr="Messi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5725" y="14668500"/>
          <a:ext cx="12382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13</xdr:row>
      <xdr:rowOff>47625</xdr:rowOff>
    </xdr:from>
    <xdr:to>
      <xdr:col>0</xdr:col>
      <xdr:colOff>1343025</xdr:colOff>
      <xdr:row>13</xdr:row>
      <xdr:rowOff>1219200</xdr:rowOff>
    </xdr:to>
    <xdr:pic>
      <xdr:nvPicPr>
        <xdr:cNvPr id="1035" name="landingImage" descr="Messi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15935325"/>
          <a:ext cx="12287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47625</xdr:rowOff>
    </xdr:from>
    <xdr:to>
      <xdr:col>0</xdr:col>
      <xdr:colOff>1133475</xdr:colOff>
      <xdr:row>6</xdr:row>
      <xdr:rowOff>1247775</xdr:rowOff>
    </xdr:to>
    <xdr:pic>
      <xdr:nvPicPr>
        <xdr:cNvPr id="1036" name="Picture 14" descr="Inter Miami Gengx Lionel Messi Graphic Daily Knapsack Canvas Bookbag Large Travel Bagpack Football Stars Classic Knapsack For School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" y="7067550"/>
          <a:ext cx="8477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7</xdr:row>
      <xdr:rowOff>47625</xdr:rowOff>
    </xdr:from>
    <xdr:to>
      <xdr:col>0</xdr:col>
      <xdr:colOff>1190625</xdr:colOff>
      <xdr:row>7</xdr:row>
      <xdr:rowOff>1247775</xdr:rowOff>
    </xdr:to>
    <xdr:pic>
      <xdr:nvPicPr>
        <xdr:cNvPr id="1037" name="Picture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1475" y="8334375"/>
          <a:ext cx="819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hames/Downloads/Mess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1420DBRJC-ABL</v>
          </cell>
          <cell r="B2" t="str">
            <v/>
          </cell>
          <cell r="C2">
            <v>12</v>
          </cell>
        </row>
        <row r="3">
          <cell r="A3" t="str">
            <v>1420DBRJC-ABL</v>
          </cell>
          <cell r="B3" t="str">
            <v>DTC</v>
          </cell>
          <cell r="C3">
            <v>12</v>
          </cell>
        </row>
        <row r="4">
          <cell r="A4" t="str">
            <v>1420DBRJC-ABL</v>
          </cell>
          <cell r="B4" t="str">
            <v>JCR</v>
          </cell>
          <cell r="C4">
            <v>3</v>
          </cell>
        </row>
        <row r="5">
          <cell r="A5" t="str">
            <v>1422DBOJC-DKB</v>
          </cell>
          <cell r="B5" t="str">
            <v/>
          </cell>
          <cell r="C5">
            <v>6</v>
          </cell>
        </row>
        <row r="6">
          <cell r="A6" t="str">
            <v>1422DBOJC-DKB</v>
          </cell>
          <cell r="B6" t="str">
            <v>BEA</v>
          </cell>
          <cell r="C6">
            <v>6</v>
          </cell>
        </row>
        <row r="7">
          <cell r="A7" t="str">
            <v>1422DBOJC-DKB</v>
          </cell>
          <cell r="B7" t="str">
            <v>DTC</v>
          </cell>
          <cell r="C7">
            <v>12</v>
          </cell>
        </row>
        <row r="8">
          <cell r="A8" t="str">
            <v>1422DBOJC-DKB</v>
          </cell>
          <cell r="B8" t="str">
            <v>JCR</v>
          </cell>
          <cell r="C8">
            <v>3</v>
          </cell>
        </row>
        <row r="9">
          <cell r="A9" t="str">
            <v>1422DBXMS-DKB</v>
          </cell>
          <cell r="B9" t="str">
            <v>OFF</v>
          </cell>
          <cell r="C9">
            <v>6</v>
          </cell>
        </row>
        <row r="10">
          <cell r="A10" t="str">
            <v>1422DBXMS-PKB</v>
          </cell>
          <cell r="B10" t="str">
            <v>BUR</v>
          </cell>
          <cell r="C10">
            <v>6</v>
          </cell>
        </row>
        <row r="11">
          <cell r="A11" t="str">
            <v>1422DBXMS-PKB</v>
          </cell>
          <cell r="B11" t="str">
            <v>OFF</v>
          </cell>
          <cell r="C11">
            <v>6</v>
          </cell>
        </row>
        <row r="12">
          <cell r="A12" t="str">
            <v>1423DBTJC-BLK</v>
          </cell>
          <cell r="B12" t="str">
            <v/>
          </cell>
          <cell r="C12">
            <v>12</v>
          </cell>
        </row>
        <row r="13">
          <cell r="A13" t="str">
            <v>14MS2470-BLK</v>
          </cell>
          <cell r="B13" t="str">
            <v/>
          </cell>
          <cell r="C13">
            <v>6</v>
          </cell>
        </row>
        <row r="14">
          <cell r="A14" t="str">
            <v>14MS2470-BLK</v>
          </cell>
          <cell r="B14" t="str">
            <v>DTC</v>
          </cell>
          <cell r="C14">
            <v>12</v>
          </cell>
        </row>
        <row r="15">
          <cell r="A15" t="str">
            <v>14MS2470-BLU</v>
          </cell>
          <cell r="B15" t="str">
            <v/>
          </cell>
          <cell r="C15">
            <v>6</v>
          </cell>
        </row>
        <row r="16">
          <cell r="A16" t="str">
            <v>14MS2470-BLU</v>
          </cell>
          <cell r="B16" t="str">
            <v>DTC</v>
          </cell>
          <cell r="C16">
            <v>12</v>
          </cell>
        </row>
        <row r="17">
          <cell r="A17" t="str">
            <v>14MSC102-BGR</v>
          </cell>
          <cell r="B17" t="str">
            <v>OFF</v>
          </cell>
          <cell r="C17">
            <v>6</v>
          </cell>
        </row>
        <row r="18">
          <cell r="A18" t="str">
            <v>14MSC102-BLK</v>
          </cell>
          <cell r="B18" t="str">
            <v/>
          </cell>
          <cell r="C18">
            <v>12</v>
          </cell>
        </row>
        <row r="19">
          <cell r="A19" t="str">
            <v>14MSC102-BLK</v>
          </cell>
          <cell r="B19" t="str">
            <v>DTC</v>
          </cell>
          <cell r="C19">
            <v>12</v>
          </cell>
        </row>
        <row r="20">
          <cell r="A20" t="str">
            <v>14MSC102-BLK</v>
          </cell>
          <cell r="B20" t="str">
            <v>OFF</v>
          </cell>
          <cell r="C20">
            <v>6</v>
          </cell>
        </row>
        <row r="21">
          <cell r="A21" t="str">
            <v>14MSC102-BLU</v>
          </cell>
          <cell r="B21" t="str">
            <v/>
          </cell>
          <cell r="C21">
            <v>12</v>
          </cell>
        </row>
        <row r="22">
          <cell r="A22" t="str">
            <v>14MSC102-BLU</v>
          </cell>
          <cell r="B22" t="str">
            <v>DTC</v>
          </cell>
          <cell r="C22">
            <v>12</v>
          </cell>
        </row>
        <row r="23">
          <cell r="A23" t="str">
            <v>14MSC102-BLU</v>
          </cell>
          <cell r="B23" t="str">
            <v>OFF</v>
          </cell>
          <cell r="C23">
            <v>6</v>
          </cell>
        </row>
        <row r="24">
          <cell r="A24" t="str">
            <v>14MSC107-BLK</v>
          </cell>
          <cell r="B24" t="str">
            <v/>
          </cell>
          <cell r="C24">
            <v>6</v>
          </cell>
        </row>
        <row r="25">
          <cell r="A25" t="str">
            <v>14MSC107-BLK</v>
          </cell>
          <cell r="B25" t="str">
            <v>DTC</v>
          </cell>
          <cell r="C25">
            <v>12</v>
          </cell>
        </row>
        <row r="26">
          <cell r="A26" t="str">
            <v>14MSC107-BLK</v>
          </cell>
          <cell r="B26" t="str">
            <v>OFF</v>
          </cell>
          <cell r="C26">
            <v>6</v>
          </cell>
        </row>
        <row r="27">
          <cell r="A27" t="str">
            <v>14MSC107-BLU</v>
          </cell>
          <cell r="B27" t="str">
            <v>DTC</v>
          </cell>
          <cell r="C27">
            <v>12</v>
          </cell>
        </row>
        <row r="28">
          <cell r="A28" t="str">
            <v>14MSC107-BLU</v>
          </cell>
          <cell r="B28" t="str">
            <v>OFF</v>
          </cell>
          <cell r="C28">
            <v>6</v>
          </cell>
        </row>
        <row r="29">
          <cell r="A29" t="str">
            <v>14MSC110-BLK</v>
          </cell>
          <cell r="B29" t="str">
            <v/>
          </cell>
          <cell r="C29">
            <v>6</v>
          </cell>
        </row>
        <row r="30">
          <cell r="A30" t="str">
            <v>14MSC110-BLK</v>
          </cell>
          <cell r="B30" t="str">
            <v>DTC</v>
          </cell>
          <cell r="C30">
            <v>12</v>
          </cell>
        </row>
        <row r="31">
          <cell r="A31" t="str">
            <v>14MSC110-BLK</v>
          </cell>
          <cell r="B31" t="str">
            <v>OFF</v>
          </cell>
          <cell r="C31">
            <v>6</v>
          </cell>
        </row>
        <row r="32">
          <cell r="A32" t="str">
            <v>14MSC110-BLU</v>
          </cell>
          <cell r="B32" t="str">
            <v/>
          </cell>
          <cell r="C32">
            <v>6</v>
          </cell>
        </row>
        <row r="33">
          <cell r="A33" t="str">
            <v>14MSC110-BLU</v>
          </cell>
          <cell r="B33" t="str">
            <v>DTC</v>
          </cell>
          <cell r="C33">
            <v>12</v>
          </cell>
        </row>
        <row r="34">
          <cell r="A34" t="str">
            <v>14MSC110-BLU</v>
          </cell>
          <cell r="B34" t="str">
            <v>OFF</v>
          </cell>
          <cell r="C34">
            <v>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:N14" insertRowShift="1" totalsRowShown="0" headerRowDxfId="18" headerRowBorderDxfId="17" tableBorderDxfId="16">
  <autoFilter ref="A1:N14"/>
  <tableColumns count="14">
    <tableColumn id="1" name="Image" dataDxfId="15"/>
    <tableColumn id="2" name="Brand Description" dataDxfId="14" dataCellStyle="Normal 3"/>
    <tableColumn id="3" name="Item#" dataDxfId="13"/>
    <tableColumn id="4" name="Material Description" dataDxfId="12" dataCellStyle="Currency 2"/>
    <tableColumn id="6" name="SIZE" dataDxfId="11" dataCellStyle="Currency 2"/>
    <tableColumn id="5" name="Material Color Description" dataDxfId="10" dataCellStyle="Normal 3"/>
    <tableColumn id="13" name="Case Pack" dataDxfId="9" dataCellStyle="Normal 3">
      <calculatedColumnFormula>VLOOKUP('MESSI BAGS'!$C2,[1]Sheet1!$A$2:$C$34,3,FALSE)</calculatedColumnFormula>
    </tableColumn>
    <tableColumn id="15" name="Amazon Link" dataDxfId="8" dataCellStyle="Normal 3"/>
    <tableColumn id="14" name="UPC" dataDxfId="7" dataCellStyle="Normal 3"/>
    <tableColumn id="7" name="MSRP" dataDxfId="6"/>
    <tableColumn id="8" name="PRICE" dataDxfId="5"/>
    <tableColumn id="10" name="QTY AVAILABLE" dataDxfId="4" dataCellStyle="Comma"/>
    <tableColumn id="11" name="YOUR QTY" dataDxfId="3"/>
    <tableColumn id="12" name="YOUR OFFE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/Messi-Lifestyle-Backpack-Bookbag-Adjustable/dp/B0DFFZB353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N15"/>
  <sheetViews>
    <sheetView tabSelected="1" zoomScaleNormal="100" workbookViewId="0">
      <selection activeCell="K16" sqref="K16"/>
    </sheetView>
  </sheetViews>
  <sheetFormatPr defaultColWidth="8.75" defaultRowHeight="14.25"/>
  <cols>
    <col min="1" max="1" width="19.5" customWidth="1"/>
    <col min="2" max="3" width="20.5" customWidth="1"/>
    <col min="4" max="4" width="20.125" customWidth="1"/>
    <col min="5" max="5" width="10.5" bestFit="1" customWidth="1"/>
    <col min="6" max="6" width="28.375" bestFit="1" customWidth="1"/>
    <col min="7" max="7" width="14.5" style="18" bestFit="1" customWidth="1"/>
    <col min="8" max="9" width="14.5" style="18" customWidth="1"/>
    <col min="11" max="11" width="15" customWidth="1"/>
    <col min="12" max="12" width="15.375" style="9" bestFit="1" customWidth="1"/>
    <col min="13" max="14" width="12.5" bestFit="1" customWidth="1"/>
  </cols>
  <sheetData>
    <row r="1" spans="1:14" s="1" customFormat="1" ht="54" customHeight="1">
      <c r="A1" s="24" t="s">
        <v>0</v>
      </c>
      <c r="B1" s="24" t="s">
        <v>1</v>
      </c>
      <c r="C1" s="24" t="s">
        <v>42</v>
      </c>
      <c r="D1" s="24" t="s">
        <v>2</v>
      </c>
      <c r="E1" s="24" t="s">
        <v>57</v>
      </c>
      <c r="F1" s="24" t="s">
        <v>3</v>
      </c>
      <c r="G1" s="25" t="s">
        <v>46</v>
      </c>
      <c r="H1" s="25" t="s">
        <v>47</v>
      </c>
      <c r="I1" s="25" t="s">
        <v>5</v>
      </c>
      <c r="J1" s="26" t="s">
        <v>4</v>
      </c>
      <c r="K1" s="26" t="s">
        <v>62</v>
      </c>
      <c r="L1" s="27" t="s">
        <v>43</v>
      </c>
      <c r="M1" s="26" t="s">
        <v>44</v>
      </c>
      <c r="N1" s="28" t="s">
        <v>45</v>
      </c>
    </row>
    <row r="2" spans="1:14" ht="99.95" customHeight="1">
      <c r="A2" s="2"/>
      <c r="B2" s="3" t="s">
        <v>6</v>
      </c>
      <c r="C2" s="4" t="s">
        <v>7</v>
      </c>
      <c r="D2" s="5" t="s">
        <v>8</v>
      </c>
      <c r="E2" s="5" t="s">
        <v>58</v>
      </c>
      <c r="F2" s="6" t="s">
        <v>9</v>
      </c>
      <c r="G2" s="16">
        <f>VLOOKUP('MESSI BAGS'!$C2,[1]Sheet1!$A$2:$C$34,3,FALSE)</f>
        <v>6</v>
      </c>
      <c r="H2" s="19" t="s">
        <v>48</v>
      </c>
      <c r="I2" s="13" t="s">
        <v>34</v>
      </c>
      <c r="J2" s="7">
        <v>24.99</v>
      </c>
      <c r="K2" s="21">
        <v>10</v>
      </c>
      <c r="L2" s="15">
        <v>5874</v>
      </c>
      <c r="M2" s="20"/>
      <c r="N2" s="23"/>
    </row>
    <row r="3" spans="1:14" ht="99.95" customHeight="1">
      <c r="B3" s="3" t="s">
        <v>6</v>
      </c>
      <c r="C3" s="4" t="s">
        <v>10</v>
      </c>
      <c r="D3" s="5" t="s">
        <v>8</v>
      </c>
      <c r="E3" s="5" t="s">
        <v>58</v>
      </c>
      <c r="F3" s="6" t="s">
        <v>11</v>
      </c>
      <c r="G3" s="16">
        <f>VLOOKUP('MESSI BAGS'!$C3,[1]Sheet1!$A$2:$C$34,3,FALSE)</f>
        <v>6</v>
      </c>
      <c r="H3" s="16" t="s">
        <v>49</v>
      </c>
      <c r="I3" s="13" t="s">
        <v>35</v>
      </c>
      <c r="J3" s="7">
        <v>24.99</v>
      </c>
      <c r="K3" s="21">
        <v>10</v>
      </c>
      <c r="L3" s="15">
        <v>7194</v>
      </c>
      <c r="M3" s="20"/>
      <c r="N3" s="23"/>
    </row>
    <row r="4" spans="1:14" ht="99.95" customHeight="1">
      <c r="A4" s="2"/>
      <c r="B4" s="3" t="s">
        <v>6</v>
      </c>
      <c r="C4" s="4" t="s">
        <v>12</v>
      </c>
      <c r="D4" s="5" t="s">
        <v>13</v>
      </c>
      <c r="E4" s="5" t="s">
        <v>58</v>
      </c>
      <c r="F4" s="6" t="s">
        <v>11</v>
      </c>
      <c r="G4" s="16">
        <f>VLOOKUP('MESSI BAGS'!$C4,[1]Sheet1!$A$2:$C$34,3,FALSE)</f>
        <v>6</v>
      </c>
      <c r="H4" s="16" t="s">
        <v>55</v>
      </c>
      <c r="I4" s="13" t="s">
        <v>36</v>
      </c>
      <c r="J4" s="7">
        <v>24.99</v>
      </c>
      <c r="K4" s="21">
        <v>10</v>
      </c>
      <c r="L4" s="15">
        <v>2838</v>
      </c>
      <c r="M4" s="20"/>
      <c r="N4" s="23"/>
    </row>
    <row r="5" spans="1:14" ht="99.95" customHeight="1">
      <c r="A5" s="8"/>
      <c r="B5" s="3" t="s">
        <v>6</v>
      </c>
      <c r="C5" s="4" t="s">
        <v>14</v>
      </c>
      <c r="D5" s="5" t="s">
        <v>15</v>
      </c>
      <c r="E5" s="5" t="s">
        <v>59</v>
      </c>
      <c r="F5" s="6" t="s">
        <v>9</v>
      </c>
      <c r="G5" s="16">
        <f>VLOOKUP('MESSI BAGS'!$C5,[1]Sheet1!$A$2:$C$34,3,FALSE)</f>
        <v>6</v>
      </c>
      <c r="H5" s="16" t="s">
        <v>56</v>
      </c>
      <c r="I5" s="13" t="s">
        <v>33</v>
      </c>
      <c r="J5" s="7">
        <v>29.99</v>
      </c>
      <c r="K5" s="22">
        <v>11</v>
      </c>
      <c r="L5" s="15">
        <v>2636</v>
      </c>
      <c r="M5" s="20"/>
      <c r="N5" s="23"/>
    </row>
    <row r="6" spans="1:14" ht="99.95" customHeight="1">
      <c r="A6" s="8"/>
      <c r="B6" s="3" t="s">
        <v>6</v>
      </c>
      <c r="C6" s="4" t="s">
        <v>16</v>
      </c>
      <c r="D6" s="5" t="s">
        <v>15</v>
      </c>
      <c r="E6" s="5" t="s">
        <v>59</v>
      </c>
      <c r="F6" s="6" t="s">
        <v>17</v>
      </c>
      <c r="G6" s="16">
        <f>VLOOKUP('MESSI BAGS'!$C6,[1]Sheet1!$A$2:$C$34,3,FALSE)</f>
        <v>6</v>
      </c>
      <c r="H6" s="16"/>
      <c r="I6" s="13" t="s">
        <v>37</v>
      </c>
      <c r="J6" s="7">
        <v>29.99</v>
      </c>
      <c r="K6" s="22">
        <v>11</v>
      </c>
      <c r="L6" s="15">
        <v>1764</v>
      </c>
      <c r="M6" s="20"/>
      <c r="N6" s="23"/>
    </row>
    <row r="7" spans="1:14" ht="99.95" customHeight="1">
      <c r="B7" s="3" t="s">
        <v>6</v>
      </c>
      <c r="C7" s="4" t="s">
        <v>26</v>
      </c>
      <c r="D7" s="5" t="s">
        <v>8</v>
      </c>
      <c r="E7" s="5" t="s">
        <v>59</v>
      </c>
      <c r="F7" s="10" t="s">
        <v>27</v>
      </c>
      <c r="G7" s="17">
        <f>VLOOKUP('MESSI BAGS'!$C7,[1]Sheet1!$A$2:$C$34,3,FALSE)</f>
        <v>6</v>
      </c>
      <c r="H7" s="17"/>
      <c r="I7" s="4">
        <v>885919750150</v>
      </c>
      <c r="J7" s="7">
        <v>29.99</v>
      </c>
      <c r="K7" s="22">
        <v>11</v>
      </c>
      <c r="L7" s="15">
        <v>2700</v>
      </c>
      <c r="M7" s="20"/>
      <c r="N7" s="23"/>
    </row>
    <row r="8" spans="1:14" ht="99.95" customHeight="1">
      <c r="A8" s="8"/>
      <c r="B8" s="3" t="s">
        <v>6</v>
      </c>
      <c r="C8" s="4" t="s">
        <v>28</v>
      </c>
      <c r="D8" s="5" t="s">
        <v>8</v>
      </c>
      <c r="E8" s="5" t="s">
        <v>59</v>
      </c>
      <c r="F8" s="10" t="s">
        <v>29</v>
      </c>
      <c r="G8" s="17">
        <f>VLOOKUP('MESSI BAGS'!$C8,[1]Sheet1!$A$2:$C$34,3,FALSE)</f>
        <v>6</v>
      </c>
      <c r="H8" s="17"/>
      <c r="I8" s="4">
        <v>885919750143</v>
      </c>
      <c r="J8" s="7">
        <v>29.99</v>
      </c>
      <c r="K8" s="22">
        <v>11</v>
      </c>
      <c r="L8" s="15">
        <v>2860</v>
      </c>
      <c r="M8" s="20"/>
      <c r="N8" s="23"/>
    </row>
    <row r="9" spans="1:14" ht="99.95" customHeight="1">
      <c r="A9" s="8"/>
      <c r="B9" s="3" t="s">
        <v>6</v>
      </c>
      <c r="C9" s="4" t="s">
        <v>30</v>
      </c>
      <c r="D9" s="5" t="s">
        <v>19</v>
      </c>
      <c r="E9" s="5" t="s">
        <v>60</v>
      </c>
      <c r="F9" s="10" t="s">
        <v>31</v>
      </c>
      <c r="G9" s="17">
        <f>VLOOKUP('MESSI BAGS'!$C9,[1]Sheet1!$A$2:$C$34,3,FALSE)</f>
        <v>6</v>
      </c>
      <c r="H9" s="17"/>
      <c r="I9" s="4">
        <v>885919768582</v>
      </c>
      <c r="J9" s="7">
        <v>14.99</v>
      </c>
      <c r="K9" s="21">
        <v>7</v>
      </c>
      <c r="L9" s="15">
        <v>5874</v>
      </c>
      <c r="M9" s="20"/>
      <c r="N9" s="23"/>
    </row>
    <row r="10" spans="1:14" ht="99.95" customHeight="1">
      <c r="A10" s="14"/>
      <c r="B10" s="3" t="s">
        <v>6</v>
      </c>
      <c r="C10" s="4" t="s">
        <v>18</v>
      </c>
      <c r="D10" s="5" t="s">
        <v>19</v>
      </c>
      <c r="E10" s="5" t="s">
        <v>60</v>
      </c>
      <c r="F10" s="6" t="s">
        <v>9</v>
      </c>
      <c r="G10" s="16">
        <f>VLOOKUP('MESSI BAGS'!$C10,[1]Sheet1!$A$2:$C$34,3,FALSE)</f>
        <v>12</v>
      </c>
      <c r="H10" s="16" t="s">
        <v>53</v>
      </c>
      <c r="I10" s="13" t="s">
        <v>38</v>
      </c>
      <c r="J10" s="7">
        <v>14.99</v>
      </c>
      <c r="K10" s="21">
        <v>7</v>
      </c>
      <c r="L10" s="15">
        <v>3840</v>
      </c>
      <c r="M10" s="20"/>
      <c r="N10" s="23"/>
    </row>
    <row r="11" spans="1:14" ht="99.95" customHeight="1">
      <c r="A11" s="14"/>
      <c r="B11" s="3" t="s">
        <v>6</v>
      </c>
      <c r="C11" s="4" t="s">
        <v>20</v>
      </c>
      <c r="D11" s="5" t="s">
        <v>19</v>
      </c>
      <c r="E11" s="5" t="s">
        <v>60</v>
      </c>
      <c r="F11" s="6" t="s">
        <v>11</v>
      </c>
      <c r="G11" s="16">
        <f>VLOOKUP('MESSI BAGS'!$C11,[1]Sheet1!$A$2:$C$34,3,FALSE)</f>
        <v>12</v>
      </c>
      <c r="H11" s="16" t="s">
        <v>54</v>
      </c>
      <c r="I11" s="13" t="s">
        <v>39</v>
      </c>
      <c r="J11" s="7">
        <v>14.99</v>
      </c>
      <c r="K11" s="21">
        <v>7</v>
      </c>
      <c r="L11" s="15">
        <v>2654</v>
      </c>
      <c r="M11" s="20"/>
      <c r="N11" s="23"/>
    </row>
    <row r="12" spans="1:14" ht="99.95" customHeight="1">
      <c r="A12" s="14"/>
      <c r="B12" s="3" t="s">
        <v>6</v>
      </c>
      <c r="C12" s="4" t="s">
        <v>21</v>
      </c>
      <c r="D12" s="5" t="s">
        <v>19</v>
      </c>
      <c r="E12" s="5" t="s">
        <v>60</v>
      </c>
      <c r="F12" s="6" t="s">
        <v>22</v>
      </c>
      <c r="G12" s="16">
        <f>VLOOKUP('MESSI BAGS'!$C12,[1]Sheet1!$A$2:$C$34,3,FALSE)</f>
        <v>12</v>
      </c>
      <c r="H12" s="16" t="s">
        <v>52</v>
      </c>
      <c r="I12" s="13" t="s">
        <v>40</v>
      </c>
      <c r="J12" s="7">
        <v>14.99</v>
      </c>
      <c r="K12" s="21">
        <v>7</v>
      </c>
      <c r="L12" s="15">
        <v>1620</v>
      </c>
      <c r="M12" s="20"/>
      <c r="N12" s="23"/>
    </row>
    <row r="13" spans="1:14" ht="99.95" customHeight="1">
      <c r="B13" s="3" t="s">
        <v>6</v>
      </c>
      <c r="C13" s="4" t="s">
        <v>23</v>
      </c>
      <c r="D13" s="5" t="s">
        <v>24</v>
      </c>
      <c r="E13" s="5" t="s">
        <v>61</v>
      </c>
      <c r="F13" s="6" t="s">
        <v>11</v>
      </c>
      <c r="G13" s="16">
        <f>VLOOKUP('MESSI BAGS'!$C13,[1]Sheet1!$A$2:$C$34,3,FALSE)</f>
        <v>6</v>
      </c>
      <c r="H13" s="16" t="s">
        <v>51</v>
      </c>
      <c r="I13" s="13" t="s">
        <v>41</v>
      </c>
      <c r="J13" s="7">
        <v>29.99</v>
      </c>
      <c r="K13" s="21">
        <v>12</v>
      </c>
      <c r="L13" s="15">
        <v>2936</v>
      </c>
      <c r="M13" s="20"/>
      <c r="N13" s="23"/>
    </row>
    <row r="14" spans="1:14" ht="99.95" customHeight="1">
      <c r="B14" s="3" t="s">
        <v>6</v>
      </c>
      <c r="C14" s="4" t="s">
        <v>25</v>
      </c>
      <c r="D14" s="5" t="s">
        <v>24</v>
      </c>
      <c r="E14" s="5" t="s">
        <v>61</v>
      </c>
      <c r="F14" s="6" t="s">
        <v>9</v>
      </c>
      <c r="G14" s="16">
        <f>VLOOKUP('MESSI BAGS'!$C14,[1]Sheet1!$A$2:$C$34,3,FALSE)</f>
        <v>12</v>
      </c>
      <c r="H14" s="16" t="s">
        <v>50</v>
      </c>
      <c r="I14" s="4">
        <v>885919765376</v>
      </c>
      <c r="J14" s="7">
        <v>29.99</v>
      </c>
      <c r="K14" s="21">
        <v>12</v>
      </c>
      <c r="L14" s="15">
        <v>390</v>
      </c>
      <c r="M14" s="20"/>
      <c r="N14" s="23"/>
    </row>
    <row r="15" spans="1:14" ht="15">
      <c r="A15" t="s">
        <v>32</v>
      </c>
      <c r="L15" s="11">
        <f>SUM(L2:L14)</f>
        <v>43180</v>
      </c>
      <c r="M15" s="12"/>
      <c r="N15" s="12"/>
    </row>
  </sheetData>
  <phoneticPr fontId="0" type="noConversion"/>
  <conditionalFormatting sqref="I1">
    <cfRule type="duplicateValues" dxfId="1" priority="1"/>
  </conditionalFormatting>
  <conditionalFormatting sqref="L1">
    <cfRule type="duplicateValues" dxfId="0" priority="4"/>
  </conditionalFormatting>
  <hyperlinks>
    <hyperlink ref="H2" r:id="rId1"/>
  </hyperlinks>
  <pageMargins left="0.25" right="0.25" top="0.75" bottom="0.75" header="0.3" footer="0.3"/>
  <pageSetup scale="71" fitToHeight="2"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MESSI BAGS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2025-09-30T19:55:56Z</dcterms:created>
  <dcterms:modified xsi:type="dcterms:W3CDTF">2025-11-14T10:08:42Z</dcterms:modified>
  <cp:category/>
</cp:coreProperties>
</file>